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ОСТАНОВЛЕНИЯ\2017г\"/>
    </mc:Choice>
  </mc:AlternateContent>
  <bookViews>
    <workbookView xWindow="0" yWindow="0" windowWidth="14370" windowHeight="6930"/>
  </bookViews>
  <sheets>
    <sheet name="постановление (2)" sheetId="6" r:id="rId1"/>
  </sheets>
  <definedNames>
    <definedName name="_xlnm._FilterDatabase" localSheetId="0" hidden="1">'постановление (2)'!$A$8:$X$19</definedName>
  </definedNames>
  <calcPr calcId="152511"/>
</workbook>
</file>

<file path=xl/calcChain.xml><?xml version="1.0" encoding="utf-8"?>
<calcChain xmlns="http://schemas.openxmlformats.org/spreadsheetml/2006/main">
  <c r="N19" i="6" l="1"/>
  <c r="R19" i="6" s="1"/>
  <c r="E19" i="6"/>
  <c r="Q18" i="6"/>
  <c r="N18" i="6"/>
  <c r="E18" i="6"/>
  <c r="P18" i="6" s="1"/>
  <c r="Q17" i="6"/>
  <c r="N17" i="6"/>
  <c r="E17" i="6"/>
  <c r="P17" i="6" s="1"/>
  <c r="Q16" i="6"/>
  <c r="P16" i="6"/>
  <c r="N16" i="6"/>
  <c r="S17" i="6" l="1"/>
  <c r="S16" i="6"/>
  <c r="R15" i="6"/>
  <c r="R17" i="6"/>
  <c r="S15" i="6"/>
  <c r="R18" i="6"/>
  <c r="S18" i="6"/>
  <c r="R16" i="6"/>
</calcChain>
</file>

<file path=xl/sharedStrings.xml><?xml version="1.0" encoding="utf-8"?>
<sst xmlns="http://schemas.openxmlformats.org/spreadsheetml/2006/main" count="29" uniqueCount="29">
  <si>
    <t>№ п/п</t>
  </si>
  <si>
    <t>Строительная, 4</t>
  </si>
  <si>
    <t>Норматив потребления коммунальной услуги холодного водоснабжения на общедомовые нужды, куб.м. на 1 кв.м. общей площади</t>
  </si>
  <si>
    <t>Норматив потребления коммунальной услуги горячего водоснабжения на общедомовые нужды, куб.м. на 1 кв.м. общей площади</t>
  </si>
  <si>
    <t>Норматив потребления коммунальной услуги электроснабжения  на общедомовые нужды кВт.час. на 1 кв.м. общей площади</t>
  </si>
  <si>
    <t>Тариф потребления холодной воды, руб. на 1 м.куб.</t>
  </si>
  <si>
    <t>Этажность</t>
  </si>
  <si>
    <t>Тариф потребления электрической энергии, руб. за 1 кВт/час.</t>
  </si>
  <si>
    <t>Общая площадь многоквартирного дома м.кв.</t>
  </si>
  <si>
    <t>Площадь  мест общего пользования, м.кв. (уборочная площадь лестниц)</t>
  </si>
  <si>
    <t>Тариф потребления горячей воды (ЦГВС), руб. на 1 м.куб.</t>
  </si>
  <si>
    <t>Тариф потребления горячей воды из открытой системы теплоснабжения, руб. на 1 м.куб.</t>
  </si>
  <si>
    <t>ИТОГО</t>
  </si>
  <si>
    <t>Адрес многоквартирного дома</t>
  </si>
  <si>
    <t xml:space="preserve">Размер платы за содержание жилого помещения, руб./кв.м. в месяц </t>
  </si>
  <si>
    <t xml:space="preserve">Размер расходов на оплату коммунальных ресурсов, используемых в целях содержания общего имущества в многоквартирном доме, руб./кв.м. в месяц </t>
  </si>
  <si>
    <t>холодная вода</t>
  </si>
  <si>
    <t xml:space="preserve"> централизованное горячее водоснабжение</t>
  </si>
  <si>
    <t>горячее водоснабжение</t>
  </si>
  <si>
    <t xml:space="preserve">электрическая энергия </t>
  </si>
  <si>
    <t>Приложение</t>
  </si>
  <si>
    <t xml:space="preserve">Размер платы за содержание жилого помещения ,* руб./кв.м. </t>
  </si>
  <si>
    <t xml:space="preserve">*с учетом расходов на оплату коммунальных ресурсов (холодное и горячее водоснабжение, электрическая энергия), потребляемых при содержании общего имущества в многоквартирном доме, за исключением многоквартирных домов, в которых собственники выбрали непосредственный способ управления многоквартирным домом </t>
  </si>
  <si>
    <t>Размер платы за содержание  жилого помещения для нанимателей жилых помещений по договорам социального найма и договорам найма жилых помещений государственного или муниципального жилищного фонда и  собственников жилых помещений, которые не приняли решение о выборе способа управления многоквартирным домом на территории Кавалерского сельского поселения</t>
  </si>
  <si>
    <t>Строительная, 10</t>
  </si>
  <si>
    <t>Строительная, 12</t>
  </si>
  <si>
    <t>Блюхера, 20а</t>
  </si>
  <si>
    <t xml:space="preserve">Строительная, 6 </t>
  </si>
  <si>
    <t>к постановлению администрации Кавалерского сельского поселения  от "10" марта  2017г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</si>
</sst>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1" applyFont="1" applyFill="1"/>
    <xf numFmtId="0" fontId="2" fillId="0" borderId="0" xfId="0" applyFont="1" applyFill="1" applyAlignment="1"/>
    <xf numFmtId="0" fontId="0" fillId="0" borderId="0" xfId="0" applyAlignment="1"/>
    <xf numFmtId="0" fontId="0" fillId="0" borderId="0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horizontal="center" vertical="center" textRotation="90"/>
    </xf>
    <xf numFmtId="0" fontId="2" fillId="0" borderId="0" xfId="1" applyFont="1" applyFill="1" applyAlignment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2" fontId="8" fillId="0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textRotation="90" wrapText="1"/>
    </xf>
    <xf numFmtId="4" fontId="8" fillId="0" borderId="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horizontal="right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2" fontId="8" fillId="0" borderId="6" xfId="1" applyNumberFormat="1" applyFont="1" applyFill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textRotation="90" wrapText="1"/>
    </xf>
    <xf numFmtId="2" fontId="9" fillId="0" borderId="1" xfId="0" applyNumberFormat="1" applyFont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2" fontId="8" fillId="0" borderId="1" xfId="1" applyNumberFormat="1" applyFont="1" applyFill="1" applyBorder="1" applyAlignment="1">
      <alignment horizontal="center" vertical="center" wrapText="1" readingOrder="1"/>
    </xf>
    <xf numFmtId="2" fontId="9" fillId="0" borderId="1" xfId="0" applyNumberFormat="1" applyFont="1" applyBorder="1" applyAlignment="1">
      <alignment horizontal="center" vertical="center" wrapText="1" readingOrder="1"/>
    </xf>
    <xf numFmtId="2" fontId="9" fillId="0" borderId="3" xfId="1" applyNumberFormat="1" applyFont="1" applyFill="1" applyBorder="1" applyAlignment="1">
      <alignment horizontal="center" vertical="center" wrapText="1" readingOrder="1"/>
    </xf>
    <xf numFmtId="2" fontId="9" fillId="0" borderId="3" xfId="0" applyNumberFormat="1" applyFont="1" applyBorder="1" applyAlignment="1">
      <alignment horizontal="center" vertical="center" wrapText="1" readingOrder="1"/>
    </xf>
    <xf numFmtId="2" fontId="9" fillId="0" borderId="1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СПИСОК ЖИЛФОНД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="60" zoomScaleNormal="60" workbookViewId="0">
      <selection activeCell="Q2" sqref="Q2:S2"/>
    </sheetView>
  </sheetViews>
  <sheetFormatPr defaultColWidth="9.140625" defaultRowHeight="11.25" x14ac:dyDescent="0.2"/>
  <cols>
    <col min="1" max="1" width="4.5703125" style="4" customWidth="1"/>
    <col min="2" max="2" width="45.28515625" style="1" customWidth="1"/>
    <col min="3" max="3" width="6.140625" style="1" customWidth="1"/>
    <col min="4" max="4" width="17.140625" style="4" customWidth="1"/>
    <col min="5" max="5" width="17.28515625" style="4" customWidth="1"/>
    <col min="6" max="6" width="18.5703125" style="4" customWidth="1"/>
    <col min="7" max="7" width="11.7109375" style="4" customWidth="1"/>
    <col min="8" max="8" width="12.140625" style="4" customWidth="1"/>
    <col min="9" max="9" width="14" style="4" customWidth="1"/>
    <col min="10" max="10" width="7.42578125" style="4" customWidth="1"/>
    <col min="11" max="11" width="9.42578125" style="4" customWidth="1"/>
    <col min="12" max="12" width="8.42578125" style="4" customWidth="1"/>
    <col min="13" max="13" width="13.85546875" style="4" customWidth="1"/>
    <col min="14" max="14" width="10.28515625" style="4" customWidth="1"/>
    <col min="15" max="15" width="11.28515625" style="4" customWidth="1"/>
    <col min="16" max="16" width="11.85546875" style="4" customWidth="1"/>
    <col min="17" max="17" width="11.140625" style="4" customWidth="1"/>
    <col min="18" max="18" width="11" style="4" customWidth="1"/>
    <col min="19" max="19" width="40.140625" style="4" customWidth="1"/>
    <col min="20" max="20" width="3.85546875" style="4" customWidth="1"/>
    <col min="21" max="21" width="5.85546875" style="4" customWidth="1"/>
    <col min="22" max="22" width="6.42578125" style="4" customWidth="1"/>
    <col min="23" max="23" width="5.85546875" style="4" customWidth="1"/>
    <col min="24" max="24" width="7.5703125" style="4" customWidth="1"/>
    <col min="25" max="25" width="9.140625" style="5"/>
    <col min="26" max="16384" width="9.140625" style="1"/>
  </cols>
  <sheetData>
    <row r="1" spans="1:28" ht="18.75" x14ac:dyDescent="0.3">
      <c r="Q1" s="44" t="s">
        <v>20</v>
      </c>
      <c r="R1" s="44"/>
      <c r="S1" s="44"/>
    </row>
    <row r="2" spans="1:28" ht="32.450000000000003" customHeight="1" x14ac:dyDescent="0.3"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45" t="s">
        <v>28</v>
      </c>
      <c r="R2" s="45"/>
      <c r="S2" s="45"/>
    </row>
    <row r="3" spans="1:28" ht="18.75" x14ac:dyDescent="0.3"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5"/>
      <c r="R3" s="45"/>
      <c r="S3" s="45"/>
    </row>
    <row r="4" spans="1:28" ht="12.75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8" ht="117.6" customHeight="1" x14ac:dyDescent="0.2">
      <c r="A5" s="46" t="s">
        <v>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28" ht="12.75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8" ht="81.599999999999994" customHeight="1" x14ac:dyDescent="0.25">
      <c r="A7" s="48" t="s">
        <v>0</v>
      </c>
      <c r="B7" s="48" t="s">
        <v>13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53" t="s">
        <v>14</v>
      </c>
      <c r="N7" s="56" t="s">
        <v>15</v>
      </c>
      <c r="O7" s="57"/>
      <c r="P7" s="57"/>
      <c r="Q7" s="58"/>
      <c r="R7" s="41"/>
      <c r="S7" s="59" t="s">
        <v>21</v>
      </c>
    </row>
    <row r="8" spans="1:28" s="6" customFormat="1" ht="157.9" customHeight="1" x14ac:dyDescent="0.2">
      <c r="A8" s="49"/>
      <c r="B8" s="51"/>
      <c r="C8" s="61" t="s">
        <v>6</v>
      </c>
      <c r="D8" s="61" t="s">
        <v>2</v>
      </c>
      <c r="E8" s="61" t="s">
        <v>3</v>
      </c>
      <c r="F8" s="61" t="s">
        <v>4</v>
      </c>
      <c r="G8" s="61" t="s">
        <v>5</v>
      </c>
      <c r="H8" s="61" t="s">
        <v>10</v>
      </c>
      <c r="I8" s="61" t="s">
        <v>11</v>
      </c>
      <c r="J8" s="61" t="s">
        <v>7</v>
      </c>
      <c r="K8" s="61" t="s">
        <v>8</v>
      </c>
      <c r="L8" s="61" t="s">
        <v>9</v>
      </c>
      <c r="M8" s="54"/>
      <c r="N8" s="65" t="s">
        <v>16</v>
      </c>
      <c r="O8" s="65" t="s">
        <v>17</v>
      </c>
      <c r="P8" s="65" t="s">
        <v>18</v>
      </c>
      <c r="Q8" s="65" t="s">
        <v>19</v>
      </c>
      <c r="R8" s="67" t="s">
        <v>12</v>
      </c>
      <c r="S8" s="60"/>
      <c r="T8" s="11"/>
      <c r="U8" s="14"/>
      <c r="V8" s="14"/>
      <c r="W8" s="14"/>
      <c r="X8" s="14"/>
      <c r="Y8" s="3"/>
      <c r="Z8" s="3"/>
      <c r="AA8" s="17"/>
      <c r="AB8" s="17"/>
    </row>
    <row r="9" spans="1:28" s="6" customFormat="1" ht="16.149999999999999" hidden="1" customHeight="1" x14ac:dyDescent="0.2">
      <c r="A9" s="49"/>
      <c r="B9" s="51"/>
      <c r="C9" s="62"/>
      <c r="D9" s="62"/>
      <c r="E9" s="62"/>
      <c r="F9" s="62"/>
      <c r="G9" s="62"/>
      <c r="H9" s="62"/>
      <c r="I9" s="62"/>
      <c r="J9" s="62"/>
      <c r="K9" s="69"/>
      <c r="L9" s="62"/>
      <c r="M9" s="54"/>
      <c r="N9" s="66"/>
      <c r="O9" s="66"/>
      <c r="P9" s="66"/>
      <c r="Q9" s="66"/>
      <c r="R9" s="68"/>
      <c r="S9" s="42"/>
      <c r="T9" s="11"/>
      <c r="U9" s="11"/>
      <c r="V9" s="11"/>
      <c r="W9" s="11"/>
      <c r="X9" s="11"/>
      <c r="Y9" s="3"/>
      <c r="Z9" s="3"/>
      <c r="AA9" s="17"/>
      <c r="AB9" s="17"/>
    </row>
    <row r="10" spans="1:28" s="6" customFormat="1" ht="13.15" hidden="1" customHeight="1" x14ac:dyDescent="0.2">
      <c r="A10" s="49"/>
      <c r="B10" s="51"/>
      <c r="C10" s="62"/>
      <c r="D10" s="62"/>
      <c r="E10" s="62"/>
      <c r="F10" s="62"/>
      <c r="G10" s="62"/>
      <c r="H10" s="62"/>
      <c r="I10" s="62"/>
      <c r="J10" s="62"/>
      <c r="K10" s="69"/>
      <c r="L10" s="62"/>
      <c r="M10" s="54"/>
      <c r="N10" s="66"/>
      <c r="O10" s="66"/>
      <c r="P10" s="66"/>
      <c r="Q10" s="66"/>
      <c r="R10" s="68"/>
      <c r="S10" s="42"/>
      <c r="T10" s="15"/>
      <c r="U10" s="15"/>
      <c r="V10" s="15"/>
      <c r="W10" s="16"/>
      <c r="X10" s="16"/>
      <c r="Y10" s="3"/>
      <c r="Z10" s="3"/>
      <c r="AA10" s="17"/>
      <c r="AB10" s="17"/>
    </row>
    <row r="11" spans="1:28" s="6" customFormat="1" ht="10.9" hidden="1" customHeight="1" x14ac:dyDescent="0.2">
      <c r="A11" s="49"/>
      <c r="B11" s="51"/>
      <c r="C11" s="62"/>
      <c r="D11" s="62"/>
      <c r="E11" s="62"/>
      <c r="F11" s="62"/>
      <c r="G11" s="62"/>
      <c r="H11" s="62"/>
      <c r="I11" s="62"/>
      <c r="J11" s="62"/>
      <c r="K11" s="69"/>
      <c r="L11" s="62"/>
      <c r="M11" s="54"/>
      <c r="N11" s="66"/>
      <c r="O11" s="66"/>
      <c r="P11" s="66"/>
      <c r="Q11" s="66"/>
      <c r="R11" s="68"/>
      <c r="S11" s="42"/>
      <c r="T11" s="9"/>
      <c r="U11" s="9"/>
      <c r="V11" s="9"/>
      <c r="W11" s="10"/>
      <c r="X11" s="10"/>
      <c r="Y11" s="3"/>
      <c r="Z11" s="3"/>
      <c r="AA11" s="17"/>
      <c r="AB11" s="17"/>
    </row>
    <row r="12" spans="1:28" s="6" customFormat="1" ht="13.15" hidden="1" customHeight="1" x14ac:dyDescent="0.2">
      <c r="A12" s="49"/>
      <c r="B12" s="51"/>
      <c r="C12" s="62"/>
      <c r="D12" s="62"/>
      <c r="E12" s="62"/>
      <c r="F12" s="62"/>
      <c r="G12" s="62"/>
      <c r="H12" s="62"/>
      <c r="I12" s="62"/>
      <c r="J12" s="62"/>
      <c r="K12" s="69"/>
      <c r="L12" s="62"/>
      <c r="M12" s="54"/>
      <c r="N12" s="66"/>
      <c r="O12" s="66"/>
      <c r="P12" s="66"/>
      <c r="Q12" s="66"/>
      <c r="R12" s="68"/>
      <c r="S12" s="42"/>
      <c r="T12" s="9"/>
      <c r="U12" s="9"/>
      <c r="V12" s="9"/>
      <c r="W12" s="10"/>
      <c r="X12" s="10"/>
      <c r="Y12" s="3"/>
      <c r="Z12" s="3"/>
      <c r="AA12" s="17"/>
      <c r="AB12" s="17"/>
    </row>
    <row r="13" spans="1:28" s="6" customFormat="1" hidden="1" x14ac:dyDescent="0.2">
      <c r="A13" s="50"/>
      <c r="B13" s="52"/>
      <c r="C13" s="62"/>
      <c r="D13" s="62"/>
      <c r="E13" s="62"/>
      <c r="F13" s="62"/>
      <c r="G13" s="62"/>
      <c r="H13" s="62"/>
      <c r="I13" s="62"/>
      <c r="J13" s="62"/>
      <c r="K13" s="69"/>
      <c r="L13" s="62"/>
      <c r="M13" s="55"/>
      <c r="N13" s="66"/>
      <c r="O13" s="66"/>
      <c r="P13" s="66"/>
      <c r="Q13" s="66"/>
      <c r="R13" s="68"/>
      <c r="S13" s="42"/>
      <c r="T13" s="9"/>
      <c r="U13" s="9"/>
      <c r="V13" s="9"/>
      <c r="W13" s="10"/>
      <c r="X13" s="10"/>
      <c r="Y13" s="3"/>
      <c r="Z13" s="3"/>
      <c r="AA13" s="17"/>
      <c r="AB13" s="17"/>
    </row>
    <row r="14" spans="1:28" s="6" customFormat="1" ht="12" x14ac:dyDescent="0.2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  <c r="J14" s="20">
        <v>10</v>
      </c>
      <c r="K14" s="20">
        <v>11</v>
      </c>
      <c r="L14" s="20">
        <v>12</v>
      </c>
      <c r="M14" s="20">
        <v>3</v>
      </c>
      <c r="N14" s="20">
        <v>4</v>
      </c>
      <c r="O14" s="20">
        <v>14</v>
      </c>
      <c r="P14" s="20">
        <v>5</v>
      </c>
      <c r="Q14" s="20">
        <v>6</v>
      </c>
      <c r="R14" s="21">
        <v>17</v>
      </c>
      <c r="S14" s="20">
        <v>7</v>
      </c>
      <c r="T14" s="12"/>
      <c r="U14" s="12"/>
      <c r="V14" s="12"/>
      <c r="W14" s="12"/>
      <c r="X14" s="12"/>
      <c r="Y14" s="3"/>
      <c r="Z14" s="3"/>
      <c r="AA14" s="17"/>
      <c r="AB14" s="17"/>
    </row>
    <row r="15" spans="1:28" ht="15.75" x14ac:dyDescent="0.25">
      <c r="A15" s="19">
        <v>1</v>
      </c>
      <c r="B15" s="22" t="s">
        <v>1</v>
      </c>
      <c r="C15" s="23">
        <v>3</v>
      </c>
      <c r="D15" s="24">
        <v>3.6999999999999998E-2</v>
      </c>
      <c r="E15" s="25">
        <v>3.6999999999999998E-2</v>
      </c>
      <c r="F15" s="25">
        <v>2.27</v>
      </c>
      <c r="G15" s="25">
        <v>85.32</v>
      </c>
      <c r="H15" s="26"/>
      <c r="I15" s="27">
        <v>341.61</v>
      </c>
      <c r="J15" s="25">
        <v>4.68</v>
      </c>
      <c r="K15" s="25">
        <v>1641.04</v>
      </c>
      <c r="L15" s="25">
        <v>167.04</v>
      </c>
      <c r="M15" s="28">
        <v>28.62</v>
      </c>
      <c r="N15" s="43">
        <v>0.31569999999999998</v>
      </c>
      <c r="O15" s="43"/>
      <c r="P15" s="43">
        <v>1.2639</v>
      </c>
      <c r="Q15" s="29">
        <v>1.0623</v>
      </c>
      <c r="R15" s="29">
        <f>N15+O15+P15+Q15</f>
        <v>2.6419000000000001</v>
      </c>
      <c r="S15" s="30">
        <f>M15+N15+P15+Q15</f>
        <v>31.261900000000001</v>
      </c>
      <c r="T15" s="13"/>
      <c r="U15" s="13"/>
      <c r="V15" s="13"/>
      <c r="W15" s="13"/>
      <c r="X15" s="13"/>
      <c r="Y15" s="2"/>
      <c r="Z15" s="7"/>
      <c r="AA15" s="7"/>
      <c r="AB15" s="7"/>
    </row>
    <row r="16" spans="1:28" ht="15.75" x14ac:dyDescent="0.25">
      <c r="A16" s="18">
        <v>2</v>
      </c>
      <c r="B16" s="31" t="s">
        <v>27</v>
      </c>
      <c r="C16" s="32">
        <v>3</v>
      </c>
      <c r="D16" s="33">
        <v>3.6999999999999998E-2</v>
      </c>
      <c r="E16" s="34">
        <v>3.6999999999999998E-2</v>
      </c>
      <c r="F16" s="35">
        <v>2.27</v>
      </c>
      <c r="G16" s="35">
        <v>85.32</v>
      </c>
      <c r="H16" s="27"/>
      <c r="I16" s="27">
        <v>341.61</v>
      </c>
      <c r="J16" s="35">
        <v>4.68</v>
      </c>
      <c r="K16" s="35">
        <v>1670.37</v>
      </c>
      <c r="L16" s="35">
        <v>167.04</v>
      </c>
      <c r="M16" s="36">
        <v>28.62</v>
      </c>
      <c r="N16" s="37">
        <f t="shared" ref="N16:N19" si="0">D16*L16/K16*G16</f>
        <v>0.31568966971389567</v>
      </c>
      <c r="O16" s="37"/>
      <c r="P16" s="37">
        <f t="shared" ref="P16:P18" si="1">E16*L16/K16*I16</f>
        <v>1.2639797007848559</v>
      </c>
      <c r="Q16" s="38">
        <f t="shared" ref="Q16:Q18" si="2">F16*L16/K16*J16</f>
        <v>1.0623790800840531</v>
      </c>
      <c r="R16" s="38">
        <f>N16+O16+P16+Q16</f>
        <v>2.6420484505828048</v>
      </c>
      <c r="S16" s="30">
        <f>M16+N16+P16+Q16</f>
        <v>31.262048450582803</v>
      </c>
      <c r="T16" s="13"/>
      <c r="U16" s="13"/>
      <c r="V16" s="13"/>
      <c r="W16" s="13"/>
      <c r="X16" s="13"/>
      <c r="Y16" s="2"/>
      <c r="Z16" s="7"/>
      <c r="AA16" s="7"/>
      <c r="AB16" s="7"/>
    </row>
    <row r="17" spans="1:28" ht="15.75" x14ac:dyDescent="0.25">
      <c r="A17" s="19">
        <v>3</v>
      </c>
      <c r="B17" s="31" t="s">
        <v>24</v>
      </c>
      <c r="C17" s="32">
        <v>4</v>
      </c>
      <c r="D17" s="33">
        <v>4.2999999999999997E-2</v>
      </c>
      <c r="E17" s="34">
        <f>D17</f>
        <v>4.2999999999999997E-2</v>
      </c>
      <c r="F17" s="35">
        <v>2.27</v>
      </c>
      <c r="G17" s="35">
        <v>85.32</v>
      </c>
      <c r="H17" s="27"/>
      <c r="I17" s="27">
        <v>341.61</v>
      </c>
      <c r="J17" s="35">
        <v>4.68</v>
      </c>
      <c r="K17" s="35">
        <v>1661.8</v>
      </c>
      <c r="L17" s="35">
        <v>138.72</v>
      </c>
      <c r="M17" s="36">
        <v>28.62</v>
      </c>
      <c r="N17" s="37">
        <f t="shared" si="0"/>
        <v>0.30625248958960161</v>
      </c>
      <c r="O17" s="37"/>
      <c r="P17" s="37">
        <f t="shared" si="1"/>
        <v>1.2261944792393791</v>
      </c>
      <c r="Q17" s="38">
        <f t="shared" si="2"/>
        <v>0.88681296906968343</v>
      </c>
      <c r="R17" s="38">
        <f t="shared" ref="R17:R19" si="3">N17+O17+P17+Q17</f>
        <v>2.4192599378986643</v>
      </c>
      <c r="S17" s="30">
        <f>M17+N17+P17+Q17</f>
        <v>31.039259937898667</v>
      </c>
      <c r="T17" s="13"/>
      <c r="U17" s="13"/>
      <c r="V17" s="13"/>
      <c r="W17" s="13"/>
      <c r="X17" s="13"/>
      <c r="Y17" s="2"/>
      <c r="Z17" s="7"/>
      <c r="AA17" s="7"/>
      <c r="AB17" s="7"/>
    </row>
    <row r="18" spans="1:28" ht="15.75" x14ac:dyDescent="0.25">
      <c r="A18" s="18">
        <v>4</v>
      </c>
      <c r="B18" s="31" t="s">
        <v>25</v>
      </c>
      <c r="C18" s="32">
        <v>4</v>
      </c>
      <c r="D18" s="33">
        <v>4.2999999999999997E-2</v>
      </c>
      <c r="E18" s="34">
        <f t="shared" ref="E18:E19" si="4">D18</f>
        <v>4.2999999999999997E-2</v>
      </c>
      <c r="F18" s="35">
        <v>2.27</v>
      </c>
      <c r="G18" s="35">
        <v>85.32</v>
      </c>
      <c r="H18" s="27"/>
      <c r="I18" s="27">
        <v>341.61</v>
      </c>
      <c r="J18" s="35">
        <v>4.68</v>
      </c>
      <c r="K18" s="35">
        <v>3345.3</v>
      </c>
      <c r="L18" s="35">
        <v>173.1</v>
      </c>
      <c r="M18" s="36">
        <v>28.62</v>
      </c>
      <c r="N18" s="37">
        <f t="shared" si="0"/>
        <v>0.18983719128329293</v>
      </c>
      <c r="O18" s="37"/>
      <c r="P18" s="37">
        <f t="shared" si="1"/>
        <v>0.76008301587301574</v>
      </c>
      <c r="Q18" s="38">
        <f t="shared" si="2"/>
        <v>0.54971008878127514</v>
      </c>
      <c r="R18" s="38">
        <f t="shared" si="3"/>
        <v>1.4996302959375838</v>
      </c>
      <c r="S18" s="30">
        <f>M18+N18+P18+Q18</f>
        <v>30.119630295937583</v>
      </c>
      <c r="T18" s="13"/>
      <c r="U18" s="13"/>
      <c r="V18" s="13"/>
      <c r="W18" s="13"/>
      <c r="X18" s="13"/>
      <c r="Y18" s="2"/>
      <c r="Z18" s="7"/>
      <c r="AA18" s="7"/>
      <c r="AB18" s="7"/>
    </row>
    <row r="19" spans="1:28" ht="15.75" x14ac:dyDescent="0.25">
      <c r="A19" s="19">
        <v>5</v>
      </c>
      <c r="B19" s="31" t="s">
        <v>26</v>
      </c>
      <c r="C19" s="32">
        <v>4</v>
      </c>
      <c r="D19" s="33">
        <v>4.2999999999999997E-2</v>
      </c>
      <c r="E19" s="34">
        <f t="shared" si="4"/>
        <v>4.2999999999999997E-2</v>
      </c>
      <c r="F19" s="35">
        <v>2.27</v>
      </c>
      <c r="G19" s="35">
        <v>85.32</v>
      </c>
      <c r="H19" s="27"/>
      <c r="I19" s="27">
        <v>341.61</v>
      </c>
      <c r="J19" s="35">
        <v>4.68</v>
      </c>
      <c r="K19" s="35">
        <v>3338.92</v>
      </c>
      <c r="L19" s="35">
        <v>277.44</v>
      </c>
      <c r="M19" s="36">
        <v>28.62</v>
      </c>
      <c r="N19" s="37">
        <f t="shared" si="0"/>
        <v>0.3048473082314041</v>
      </c>
      <c r="O19" s="37"/>
      <c r="P19" s="37">
        <v>1.01</v>
      </c>
      <c r="Q19" s="38">
        <v>1.03</v>
      </c>
      <c r="R19" s="38">
        <f t="shared" si="3"/>
        <v>2.3448473082314041</v>
      </c>
      <c r="S19" s="30">
        <v>30.65</v>
      </c>
      <c r="T19" s="13"/>
      <c r="U19" s="13"/>
      <c r="V19" s="13"/>
      <c r="W19" s="13"/>
      <c r="X19" s="13"/>
      <c r="Y19" s="2"/>
      <c r="Z19" s="7"/>
      <c r="AA19" s="7"/>
      <c r="AB19" s="7"/>
    </row>
    <row r="20" spans="1:28" s="5" customFormat="1" ht="25.5" customHeight="1" x14ac:dyDescent="0.2">
      <c r="A20" s="63" t="s">
        <v>22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4"/>
      <c r="U20" s="4"/>
      <c r="V20" s="4"/>
      <c r="W20" s="4"/>
      <c r="X20" s="4"/>
      <c r="Z20" s="1"/>
      <c r="AA20" s="1"/>
      <c r="AB20" s="1"/>
    </row>
    <row r="21" spans="1:28" ht="27.6" customHeigh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</sheetData>
  <mergeCells count="25">
    <mergeCell ref="A20:S21"/>
    <mergeCell ref="Q8:Q13"/>
    <mergeCell ref="R8:R13"/>
    <mergeCell ref="J8:J13"/>
    <mergeCell ref="K8:K13"/>
    <mergeCell ref="L8:L13"/>
    <mergeCell ref="N8:N13"/>
    <mergeCell ref="O8:O13"/>
    <mergeCell ref="P8:P13"/>
    <mergeCell ref="D8:D13"/>
    <mergeCell ref="E8:E13"/>
    <mergeCell ref="F8:F13"/>
    <mergeCell ref="G8:G13"/>
    <mergeCell ref="H8:H13"/>
    <mergeCell ref="I8:I13"/>
    <mergeCell ref="Q1:S1"/>
    <mergeCell ref="Q2:S2"/>
    <mergeCell ref="Q3:S3"/>
    <mergeCell ref="A5:S5"/>
    <mergeCell ref="A7:A13"/>
    <mergeCell ref="B7:B13"/>
    <mergeCell ref="M7:M13"/>
    <mergeCell ref="N7:Q7"/>
    <mergeCell ref="S7:S8"/>
    <mergeCell ref="C8:C13"/>
  </mergeCells>
  <pageMargins left="0.78740157480314965" right="0.55118110236220474" top="0.78740157480314965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постановление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2017-03-13T02:45:02Z</cp:lastPrinted>
  <dcterms:created xsi:type="dcterms:W3CDTF">1996-10-08T23:32:33Z</dcterms:created>
  <dcterms:modified xsi:type="dcterms:W3CDTF">2017-03-13T02:47:43Z</dcterms:modified>
</cp:coreProperties>
</file>